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新增项目" sheetId="1" r:id="rId1"/>
    <sheet name="调减项目" sheetId="5" r:id="rId2"/>
    <sheet name="调整后项目" sheetId="4" r:id="rId3"/>
  </sheets>
  <definedNames>
    <definedName name="_xlnm._FilterDatabase" localSheetId="2" hidden="1">调整后项目!$A$5:$U$14</definedName>
    <definedName name="_xlnm._FilterDatabase" localSheetId="0" hidden="1">新增项目!$B$1:$P$7</definedName>
    <definedName name="_xlnm.Print_Titles" localSheetId="0">新增项目!$3:$6</definedName>
    <definedName name="_xlnm.Print_Titles" localSheetId="2">调整后项目!$3:$5</definedName>
    <definedName name="_xlnm.Print_Area" localSheetId="2">调整后项目!$A$1:$U$14</definedName>
  </definedNames>
  <calcPr calcId="144525"/>
</workbook>
</file>

<file path=xl/sharedStrings.xml><?xml version="1.0" encoding="utf-8"?>
<sst xmlns="http://schemas.openxmlformats.org/spreadsheetml/2006/main" count="257" uniqueCount="135">
  <si>
    <t xml:space="preserve">  附件1：</t>
  </si>
  <si>
    <t>2023年度涉农整合中期调整综合改革新增项目资金表</t>
  </si>
  <si>
    <t>序号</t>
  </si>
  <si>
    <t>项目
名称</t>
  </si>
  <si>
    <t>建设内容及规模</t>
  </si>
  <si>
    <t>绩效目标</t>
  </si>
  <si>
    <t>实施
地点</t>
  </si>
  <si>
    <t>建设
期限</t>
  </si>
  <si>
    <t>整合资金投入</t>
  </si>
  <si>
    <t>项目
实施
单位</t>
  </si>
  <si>
    <t>财政资金支持环节</t>
  </si>
  <si>
    <t>镇
（街道）</t>
  </si>
  <si>
    <t>村
（社区）</t>
  </si>
  <si>
    <t>小计</t>
  </si>
  <si>
    <t>财政衔接资金投入（万元）</t>
  </si>
  <si>
    <t>整合资金（不含衔接资金）</t>
  </si>
  <si>
    <t>中央</t>
  </si>
  <si>
    <t>省级</t>
  </si>
  <si>
    <t>市级</t>
  </si>
  <si>
    <t>县级</t>
  </si>
  <si>
    <t>西乡县杨河镇峰坦村人居环境整治项目</t>
  </si>
  <si>
    <t>原水泥路破损路面修复、拓宽硬化0.275公里；配套新建路基挡墙7段长214米，高1.5-4.0米，新建排水沟两段，灌溉渠道拆除重建145米，院场硬化面积699㎡；安装太阳能路灯36盏；绿化栽植乔木、球状灌木、地被色带等绿植569㎡。</t>
  </si>
  <si>
    <t>提升人居环境，改善村容村貌，受益群众1146户3583人，其中脱贫户116户295人项目属于公益性资产，建设完成后，资产权属归村集体所有，村集体明确资产管护责任人。</t>
  </si>
  <si>
    <t>杨河镇</t>
  </si>
  <si>
    <t>峰坦村</t>
  </si>
  <si>
    <t>2023年1月-12月</t>
  </si>
  <si>
    <t>支持项目建设施工等环节</t>
  </si>
  <si>
    <t xml:space="preserve">  附件2：</t>
  </si>
  <si>
    <t>2023年度涉农整合中期调整综合改革调减项目资金表</t>
  </si>
  <si>
    <t>备注</t>
  </si>
  <si>
    <t>合 计</t>
  </si>
  <si>
    <t>实际无调减资金</t>
  </si>
  <si>
    <t>2023年度西乡县柳树镇柳树社区道路建设工程</t>
  </si>
  <si>
    <t>道路硬化0.904公里，宽3.5米，混凝土排水沟504米。</t>
  </si>
  <si>
    <t>改善426人出行条件，其中受益脱贫户57人，项目属于公益性资产，建设完成后，资产权属归村集体所有，村集体明确资产管护责任人。</t>
  </si>
  <si>
    <t>柳树镇</t>
  </si>
  <si>
    <t>柳树社区</t>
  </si>
  <si>
    <t>振兴局40号计划，实际没有下达资金</t>
  </si>
  <si>
    <t>2023年度西乡县柳树镇小龙村道路建设工程</t>
  </si>
  <si>
    <t>硬化路面0.420公里，宽3.5米，厚18厘米，挡土墙长49米，混凝土水沟长109米，管涵2座。</t>
  </si>
  <si>
    <t>改善759人 253户群众的生产生活条件，其中受益脱贫户46户134人，项目属于公益性资产，建设完成后，资产权属归村集体所有，村集体明确资产管护责任人。</t>
  </si>
  <si>
    <t>小龙村</t>
  </si>
  <si>
    <t>2023年度西乡县子午镇王家坝村道路硬化工程</t>
  </si>
  <si>
    <t>新建道路硬化长0.5公里，宽3米，厚18厘米；建挡土墙161米，防撞护栏66米。</t>
  </si>
  <si>
    <t>改善128户生产生活条件，其中脱贫户76户211人，项目属于公益性资产，建设完成后，资产权属归村集体所有，村集体明确资产管护责任人。</t>
  </si>
  <si>
    <t>子午镇</t>
  </si>
  <si>
    <t>王家坝村</t>
  </si>
  <si>
    <t>2023年度西乡县峡口镇渔河村道路硬化工程</t>
  </si>
  <si>
    <t>硬化道路宽3.5米，厚18厘米混凝土路0.975公里；</t>
  </si>
  <si>
    <t>改善36户138人的交通困难，其中受益脱贫户14户44人，项目属于公益性资产，建设完成后，资产权属归村集体所有，村集体明确资产管护责任人。</t>
  </si>
  <si>
    <t>峡口镇</t>
  </si>
  <si>
    <t>渔河村</t>
  </si>
  <si>
    <t>2023年度西乡县堰口镇穿心店村道路硬化工程</t>
  </si>
  <si>
    <t>新建道路硬化0.678公里，宽3.5m，挡土墙长54m，DN300排水管35m，4m长盖板涵1处。</t>
  </si>
  <si>
    <t>改善32户98人生产生活条件，其中受益脱贫户11户27人，项目属于公益性资产，建设完成后，资产权属归村集体所有，村集体明确资产管护责任人。</t>
  </si>
  <si>
    <t>堰口镇</t>
  </si>
  <si>
    <t>穿心店村</t>
  </si>
  <si>
    <t>2023年度西乡县骆家坝镇大兴村道路硬化建设项目</t>
  </si>
  <si>
    <t>硬化道路0.482公里,宽3.5米厚18厘米；挡土墙33米；直径0.60M，管涵2道16米。</t>
  </si>
  <si>
    <t>改善64户180人生产生活条件，其中受益脱贫户12户35人，项目属于公益性资产，建设完成后，资产权属归村集体所有，村集体明确资产管护责任人。</t>
  </si>
  <si>
    <t>骆家坝镇</t>
  </si>
  <si>
    <t>大兴村</t>
  </si>
  <si>
    <t>2023年度西乡县两河口镇爱怡村道路硬化工程</t>
  </si>
  <si>
    <t>硬化路面0.466公里，宽3.5米厚18厘米，混凝土排水沟长121米，路肩挡墙74米。</t>
  </si>
  <si>
    <t>解决农户271户786人,其中脱贫户88户213人的生产生活交通条件，项目属于公益性资产，建设完成后，资产权属归村集体所有，村集体明确资产管护责任人。</t>
  </si>
  <si>
    <t>两河口镇</t>
  </si>
  <si>
    <t>爱怡村</t>
  </si>
  <si>
    <t>2023年度西乡县高川镇五星社区道路建设工程</t>
  </si>
  <si>
    <t>新建3.5米宽水泥路硬化1条长131米，新建3米宽水泥路4条长938米。</t>
  </si>
  <si>
    <t>解决五星社区368人生产生活出行条件，其中受益脱贫人口56人，项目属于公益性资产，建设完成后，资产权属归村集体所有，村集体明确资产管护责任人。</t>
  </si>
  <si>
    <t>高川镇</t>
  </si>
  <si>
    <t>五星社区</t>
  </si>
  <si>
    <t>2023年度西乡县高川镇高桥村道路硬化项目</t>
  </si>
  <si>
    <t>五里坝社区至高桥村长沟2.6公里加宽硬化1.5米，厚18厘米。</t>
  </si>
  <si>
    <t>解决五里坝社区860人生产生活出行条件。其中受益脱贫人口96人，项目属于公益性资产，建设完成后，资产权属归村集体所有，村集体明确资产管护责任人。</t>
  </si>
  <si>
    <t>五里坝社区</t>
  </si>
  <si>
    <t>2023年度西乡县白龙塘镇丰宁村桥涵工程</t>
  </si>
  <si>
    <t>硬化3.5米宽18厘米厚水泥混凝土路面173米，长16米宽4米桥梁一座，荷载40吨。挡墙砌护17米。</t>
  </si>
  <si>
    <t>改善87户生产生活条件，其中受益脱贫户21户，项目属于公益性资产，建设完成后，资产权属归村集体所有，村集体明确资产管护责任人。</t>
  </si>
  <si>
    <t>白龙塘</t>
  </si>
  <si>
    <t>丰宁村</t>
  </si>
  <si>
    <t>2023年度西乡县两河口镇高潮村便民桥工程</t>
  </si>
  <si>
    <t>硬化路面50米，宽3.5米，10米跨便民桥一座，荷载20吨；挡土墙长60米。</t>
  </si>
  <si>
    <t>解决农户540户1714人，其中：脱贫户197户531人，三类人群20户50人生产生活交通条件，项目属于公益性资产，建设完成后，资产权属归村集体所有，村集体明确资产管护责任人。</t>
  </si>
  <si>
    <t>高潮村</t>
  </si>
  <si>
    <t>2023年度西乡县桑园镇北沟村通组道路硬化项目</t>
  </si>
  <si>
    <t>道路硬化长度1.6公里、宽3.5米、厚18CM道路，错车道160平方米，挡土墙80米，滑坡处理360立方米。</t>
  </si>
  <si>
    <t>改善提升36户108人生产生活条件，其中受益脱贫户15户42人，项目属于公益性资产，建设完成后，资产权属归村集体所有，村集体明确资产管护责任人。</t>
  </si>
  <si>
    <t>桑园镇</t>
  </si>
  <si>
    <t>北沟村</t>
  </si>
  <si>
    <t xml:space="preserve">  附件3：</t>
  </si>
  <si>
    <t>2023年度涉农整合中期调整后综合改革项目资金表</t>
  </si>
  <si>
    <t>实施地点</t>
  </si>
  <si>
    <t>资金调整情况</t>
  </si>
  <si>
    <t>备注（修改完善内容）</t>
  </si>
  <si>
    <t>中央
提前批次</t>
  </si>
  <si>
    <t>中央二批</t>
  </si>
  <si>
    <t>省级
一批</t>
  </si>
  <si>
    <t>省级二批</t>
  </si>
  <si>
    <t>市级一批</t>
  </si>
  <si>
    <t>市级二批</t>
  </si>
  <si>
    <t>2023年度西乡县堰口镇罗镇村道路建设工程</t>
  </si>
  <si>
    <t>水泥路面破损修复100m，建挡土墙长90m，建混凝土排水沟200m，路面硬化449㎡，道路两侧绿化300㎡。</t>
  </si>
  <si>
    <t>改善395户951人生产生活条件，其中受益脱贫户160户480人，项目属于公益性资产，建设完成后，资产权属归村集体所有，村集体明确资产管护责任人。</t>
  </si>
  <si>
    <t>罗镇村</t>
  </si>
  <si>
    <t>振兴局40号计划，本次新下达资金</t>
  </si>
  <si>
    <t>2023年度西乡县大河镇大河社区道路硬化项目</t>
  </si>
  <si>
    <t>新建道路水泥硬化1.1公里，宽3.5米，厚18厘米，Φ1.0m混凝土管涵道1道10米，Φ0.75的管函6道60米。</t>
  </si>
  <si>
    <t>改善167户423人生产生活条件，其中受益脱贫户9户45人，项目属于公益性资产，建设完成后，资产权属归村集体所有，村集体明确资产管护责任人。</t>
  </si>
  <si>
    <t>大河镇</t>
  </si>
  <si>
    <t>大河社区</t>
  </si>
  <si>
    <t>2023年度西乡县沙河镇男儿坝村道路硬化工程</t>
  </si>
  <si>
    <t>道路硬化长1.389公里，宽3.5米，18厘米厚水泥混凝土路面。</t>
  </si>
  <si>
    <t>改善125户478人生产生活条件，其中受益脱贫户26户46人，项目属于公益性资产，建设完成后，资产权属归村集体所有，村集体明确资产管护责任人。</t>
  </si>
  <si>
    <t>沙河镇</t>
  </si>
  <si>
    <t>男儿坝村</t>
  </si>
  <si>
    <t>2023年度西乡县城南办泾洋村道路硬化及配套基础设施建设项目</t>
  </si>
  <si>
    <t>新建道路水泥硬化0.645公里，宽3.5米，厚18厘米，残垣断壁拆除8户，绿化植树100株。</t>
  </si>
  <si>
    <t>改善泾洋村生产生活条件，受益群众958户3002人 ，其中脱贫户165户 513人，项目属于公益性资产，建设完成后，资产权属归村集体所有，村集体明确资产管护责任人。</t>
  </si>
  <si>
    <t>城南办</t>
  </si>
  <si>
    <t>泾洋村</t>
  </si>
  <si>
    <t>城南街道办</t>
  </si>
  <si>
    <t>2023年度西乡县沙河镇洋溪村水毁排洪渠及挡土墙治理工程</t>
  </si>
  <si>
    <t>新建排洪渠196米，蓄水坝1座(长10米)，挡土墙132米，安全饮水设施维修4处。</t>
  </si>
  <si>
    <t>保护20户居民住宅安全，保障169户590人(其中受益脱贫人口47户113人)出行道路通畅，保护农田230亩。项目属于公益性资产，建设完成后，资产权属归村集体所有，村集体明确资产管护责任人。</t>
  </si>
  <si>
    <t>洋溪村</t>
  </si>
  <si>
    <t>2023年度西乡县杨河镇双厂村水毁排洪渠治理工程</t>
  </si>
  <si>
    <t>排洪渠306米，新建机耕桥1座荷载10吨，埋设涵管6处12米。</t>
  </si>
  <si>
    <t>项目建成后可保护农田90亩，受益210人，其中脱贫户12户30人。项目属于公益性资产，建设完成后，资产权属归村集体所有，村集体明确资产管护责任人。</t>
  </si>
  <si>
    <t>双厂村</t>
  </si>
  <si>
    <t>2023年西乡县柳树镇小龙村环境整治提升项目</t>
  </si>
  <si>
    <t>新建人行步道长2.5千米，宽2米， 新建铁索便民桥20米长，宽2米，节点环境提升3处，马鞍堰渠栈道400米宽2米。村庄残垣断壁房屋提升整饬35间，绿化植树30株安装太阳能路灯37盏。</t>
  </si>
  <si>
    <t>改善提升260户1280人生产生活条件，其中受益脱贫户115户350人。。项目属于公益性资产，建设完成后，资产权属归村集体所有，村集体明确资产管护责任人。</t>
  </si>
  <si>
    <t>建设内容</t>
  </si>
  <si>
    <t>新下达项目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</si>
</sst>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  <numFmt numFmtId="179" formatCode="#,##0.00_ "/>
  </numFmts>
  <fonts count="4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方正黑体_GBK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/>
    <xf numFmtId="0" fontId="37" fillId="0" borderId="0">
      <protection locked="0"/>
    </xf>
    <xf numFmtId="0" fontId="0" fillId="0" borderId="0"/>
    <xf numFmtId="0" fontId="37" fillId="0" borderId="0" applyProtection="0">
      <alignment vertical="center"/>
    </xf>
    <xf numFmtId="0" fontId="14" fillId="0" borderId="0">
      <alignment vertical="center"/>
    </xf>
    <xf numFmtId="0" fontId="14" fillId="0" borderId="0">
      <alignment horizontal="center" vertical="center" wrapText="1"/>
    </xf>
    <xf numFmtId="0" fontId="38" fillId="0" borderId="0">
      <alignment vertical="center"/>
    </xf>
    <xf numFmtId="0" fontId="39" fillId="0" borderId="0"/>
    <xf numFmtId="0" fontId="14" fillId="0" borderId="0"/>
    <xf numFmtId="0" fontId="3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61" applyNumberFormat="1" applyFont="1" applyFill="1" applyAlignment="1">
      <alignment horizontal="center" vertical="center" wrapText="1"/>
    </xf>
    <xf numFmtId="0" fontId="5" fillId="0" borderId="0" xfId="61" applyFont="1" applyFill="1">
      <alignment vertical="center"/>
    </xf>
    <xf numFmtId="0" fontId="5" fillId="0" borderId="0" xfId="61" applyFont="1" applyFill="1" applyAlignment="1">
      <alignment horizontal="center" vertical="center" wrapText="1"/>
    </xf>
    <xf numFmtId="0" fontId="5" fillId="0" borderId="0" xfId="6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6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9" fontId="5" fillId="0" borderId="1" xfId="0" applyNumberFormat="1" applyFont="1" applyFill="1" applyBorder="1" applyAlignment="1" applyProtection="1">
      <alignment horizontal="left" vertical="center" wrapText="1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2_2-1统计表_1" xfId="54"/>
    <cellStyle name="常规 2 2" xfId="55"/>
    <cellStyle name="常规 14" xfId="56"/>
    <cellStyle name="常规 12 2" xfId="57"/>
    <cellStyle name="常规 17 2 2" xfId="58"/>
    <cellStyle name="常规 2" xfId="59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0"/>
    <cellStyle name="常规 3" xfId="61"/>
    <cellStyle name="常规_附件1-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zoomScale="90" zoomScaleNormal="90" workbookViewId="0">
      <selection activeCell="A1" sqref="$A1:$XFD1048576"/>
    </sheetView>
  </sheetViews>
  <sheetFormatPr defaultColWidth="9" defaultRowHeight="21.95" customHeight="1" outlineLevelRow="6"/>
  <cols>
    <col min="1" max="1" width="5.75833333333333" style="60" customWidth="1"/>
    <col min="2" max="2" width="14.025" style="61" customWidth="1"/>
    <col min="3" max="3" width="28.75" style="61" customWidth="1"/>
    <col min="4" max="4" width="32.9166666666667" style="61" customWidth="1"/>
    <col min="5" max="5" width="9.58333333333333" style="3" customWidth="1"/>
    <col min="6" max="6" width="8.75" style="3" customWidth="1"/>
    <col min="7" max="7" width="9.725" style="62" customWidth="1"/>
    <col min="8" max="8" width="9.99166666666667" style="3" customWidth="1"/>
    <col min="9" max="13" width="6.8" style="3" customWidth="1"/>
    <col min="14" max="14" width="10.1416666666667" style="3" customWidth="1"/>
    <col min="15" max="15" width="9.71666666666667" style="61" customWidth="1"/>
    <col min="16" max="16" width="10.825" style="3" customWidth="1"/>
    <col min="17" max="16384" width="9" style="3"/>
  </cols>
  <sheetData>
    <row r="1" ht="25" customHeight="1" spans="1:16">
      <c r="A1" s="6" t="s">
        <v>0</v>
      </c>
      <c r="B1" s="6"/>
      <c r="C1" s="8"/>
      <c r="D1" s="8"/>
      <c r="E1" s="9"/>
      <c r="F1" s="9"/>
      <c r="G1" s="49"/>
      <c r="H1" s="9"/>
      <c r="I1" s="9"/>
      <c r="J1" s="9"/>
      <c r="K1" s="9"/>
      <c r="L1" s="9"/>
      <c r="M1" s="9"/>
      <c r="N1" s="9"/>
      <c r="O1" s="10"/>
      <c r="P1" s="9"/>
    </row>
    <row r="2" ht="60" customHeight="1" spans="1:16">
      <c r="A2" s="12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="4" customFormat="1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16" t="s">
        <v>8</v>
      </c>
      <c r="I3" s="34"/>
      <c r="J3" s="34"/>
      <c r="K3" s="34"/>
      <c r="L3" s="34"/>
      <c r="M3" s="34"/>
      <c r="N3" s="43"/>
      <c r="O3" s="14" t="s">
        <v>9</v>
      </c>
      <c r="P3" s="14" t="s">
        <v>10</v>
      </c>
    </row>
    <row r="4" s="4" customFormat="1" ht="15" customHeight="1" spans="1:16">
      <c r="A4" s="14"/>
      <c r="B4" s="14"/>
      <c r="C4" s="14"/>
      <c r="D4" s="14"/>
      <c r="E4" s="14"/>
      <c r="F4" s="14"/>
      <c r="G4" s="14"/>
      <c r="H4" s="63"/>
      <c r="I4" s="68"/>
      <c r="J4" s="68"/>
      <c r="K4" s="68"/>
      <c r="L4" s="68"/>
      <c r="M4" s="68"/>
      <c r="N4" s="69"/>
      <c r="O4" s="14"/>
      <c r="P4" s="14"/>
    </row>
    <row r="5" s="3" customFormat="1" ht="30" customHeight="1" spans="1:16">
      <c r="A5" s="14"/>
      <c r="B5" s="14"/>
      <c r="C5" s="14"/>
      <c r="D5" s="14"/>
      <c r="E5" s="14" t="s">
        <v>11</v>
      </c>
      <c r="F5" s="14" t="s">
        <v>12</v>
      </c>
      <c r="G5" s="14"/>
      <c r="H5" s="17" t="s">
        <v>13</v>
      </c>
      <c r="I5" s="17" t="s">
        <v>14</v>
      </c>
      <c r="J5" s="17"/>
      <c r="K5" s="17"/>
      <c r="L5" s="17"/>
      <c r="M5" s="17"/>
      <c r="N5" s="17" t="s">
        <v>15</v>
      </c>
      <c r="O5" s="14"/>
      <c r="P5" s="14"/>
    </row>
    <row r="6" s="59" customFormat="1" ht="45" customHeight="1" spans="1:16">
      <c r="A6" s="14"/>
      <c r="B6" s="14"/>
      <c r="C6" s="14"/>
      <c r="D6" s="14"/>
      <c r="E6" s="14"/>
      <c r="F6" s="14"/>
      <c r="G6" s="14"/>
      <c r="H6" s="17"/>
      <c r="I6" s="17" t="s">
        <v>13</v>
      </c>
      <c r="J6" s="17" t="s">
        <v>16</v>
      </c>
      <c r="K6" s="17" t="s">
        <v>17</v>
      </c>
      <c r="L6" s="17" t="s">
        <v>18</v>
      </c>
      <c r="M6" s="17" t="s">
        <v>19</v>
      </c>
      <c r="N6" s="17"/>
      <c r="O6" s="14"/>
      <c r="P6" s="14"/>
    </row>
    <row r="7" s="59" customFormat="1" ht="261" customHeight="1" spans="1:16">
      <c r="A7" s="64">
        <v>1</v>
      </c>
      <c r="B7" s="65" t="s">
        <v>20</v>
      </c>
      <c r="C7" s="66" t="s">
        <v>21</v>
      </c>
      <c r="D7" s="66" t="s">
        <v>22</v>
      </c>
      <c r="E7" s="65" t="s">
        <v>23</v>
      </c>
      <c r="F7" s="65" t="s">
        <v>24</v>
      </c>
      <c r="G7" s="67" t="s">
        <v>25</v>
      </c>
      <c r="H7" s="65">
        <v>236.73</v>
      </c>
      <c r="I7" s="70"/>
      <c r="J7" s="70"/>
      <c r="K7" s="70"/>
      <c r="L7" s="70"/>
      <c r="M7" s="70"/>
      <c r="N7" s="65">
        <v>236.73</v>
      </c>
      <c r="O7" s="65" t="s">
        <v>23</v>
      </c>
      <c r="P7" s="65" t="s">
        <v>26</v>
      </c>
    </row>
  </sheetData>
  <mergeCells count="16">
    <mergeCell ref="A1:B1"/>
    <mergeCell ref="A2:P2"/>
    <mergeCell ref="I5:M5"/>
    <mergeCell ref="A3:A6"/>
    <mergeCell ref="B3:B6"/>
    <mergeCell ref="C3:C6"/>
    <mergeCell ref="D3:D6"/>
    <mergeCell ref="E5:E6"/>
    <mergeCell ref="F5:F6"/>
    <mergeCell ref="G3:G6"/>
    <mergeCell ref="H5:H6"/>
    <mergeCell ref="N5:N6"/>
    <mergeCell ref="O3:O6"/>
    <mergeCell ref="P3:P6"/>
    <mergeCell ref="E3:F4"/>
    <mergeCell ref="H3:N4"/>
  </mergeCells>
  <conditionalFormatting sqref="B7">
    <cfRule type="duplicateValues" dxfId="0" priority="1"/>
  </conditionalFormatting>
  <printOptions horizontalCentered="1"/>
  <pageMargins left="0.196527777777778" right="0.393055555555556" top="0.550694444444444" bottom="0.550694444444444" header="0.314583333333333" footer="0.393055555555556"/>
  <pageSetup paperSize="9" scale="78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opLeftCell="A8" workbookViewId="0">
      <selection activeCell="A8" sqref="$A1:$XFD1048576"/>
    </sheetView>
  </sheetViews>
  <sheetFormatPr defaultColWidth="9" defaultRowHeight="13.5"/>
  <cols>
    <col min="2" max="2" width="17.625" customWidth="1"/>
    <col min="3" max="3" width="27.375" customWidth="1"/>
    <col min="4" max="4" width="30.25" customWidth="1"/>
    <col min="9" max="13" width="6.75" customWidth="1"/>
    <col min="17" max="17" width="9" style="48"/>
  </cols>
  <sheetData>
    <row r="1" ht="18.75" spans="1:16">
      <c r="A1" s="6" t="s">
        <v>27</v>
      </c>
      <c r="B1" s="6"/>
      <c r="C1" s="8"/>
      <c r="D1" s="8"/>
      <c r="E1" s="9"/>
      <c r="F1" s="9"/>
      <c r="G1" s="49"/>
      <c r="H1" s="9"/>
      <c r="I1" s="9"/>
      <c r="J1" s="9"/>
      <c r="K1" s="9"/>
      <c r="L1" s="9"/>
      <c r="M1" s="9"/>
      <c r="N1" s="9"/>
      <c r="O1" s="10"/>
      <c r="P1" s="9"/>
    </row>
    <row r="2" ht="28.5" spans="1:16">
      <c r="A2" s="12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51" t="s">
        <v>8</v>
      </c>
      <c r="I3" s="51"/>
      <c r="J3" s="51"/>
      <c r="K3" s="51"/>
      <c r="L3" s="51"/>
      <c r="M3" s="51"/>
      <c r="N3" s="51"/>
      <c r="O3" s="14" t="s">
        <v>9</v>
      </c>
      <c r="P3" s="14" t="s">
        <v>10</v>
      </c>
      <c r="Q3" s="14" t="s">
        <v>29</v>
      </c>
    </row>
    <row r="4" ht="23" customHeight="1" spans="1:17">
      <c r="A4" s="14"/>
      <c r="B4" s="14"/>
      <c r="C4" s="14"/>
      <c r="D4" s="14"/>
      <c r="E4" s="14"/>
      <c r="F4" s="14"/>
      <c r="G4" s="14"/>
      <c r="H4" s="51"/>
      <c r="I4" s="51"/>
      <c r="J4" s="51"/>
      <c r="K4" s="51"/>
      <c r="L4" s="51"/>
      <c r="M4" s="51"/>
      <c r="N4" s="51"/>
      <c r="O4" s="14"/>
      <c r="P4" s="14"/>
      <c r="Q4" s="14"/>
    </row>
    <row r="5" ht="23" customHeight="1" spans="1:17">
      <c r="A5" s="14"/>
      <c r="B5" s="14"/>
      <c r="C5" s="14"/>
      <c r="D5" s="14"/>
      <c r="E5" s="14" t="s">
        <v>11</v>
      </c>
      <c r="F5" s="14" t="s">
        <v>12</v>
      </c>
      <c r="G5" s="14"/>
      <c r="H5" s="17" t="s">
        <v>13</v>
      </c>
      <c r="I5" s="17" t="s">
        <v>14</v>
      </c>
      <c r="J5" s="17"/>
      <c r="K5" s="17"/>
      <c r="L5" s="17"/>
      <c r="M5" s="17"/>
      <c r="N5" s="17" t="s">
        <v>15</v>
      </c>
      <c r="O5" s="14"/>
      <c r="P5" s="14"/>
      <c r="Q5" s="14"/>
    </row>
    <row r="6" ht="32" customHeight="1" spans="1:17">
      <c r="A6" s="14"/>
      <c r="B6" s="14"/>
      <c r="C6" s="14"/>
      <c r="D6" s="14"/>
      <c r="E6" s="14"/>
      <c r="F6" s="14"/>
      <c r="G6" s="14"/>
      <c r="H6" s="17"/>
      <c r="I6" s="17" t="s">
        <v>13</v>
      </c>
      <c r="J6" s="17" t="s">
        <v>16</v>
      </c>
      <c r="K6" s="17" t="s">
        <v>17</v>
      </c>
      <c r="L6" s="17" t="s">
        <v>18</v>
      </c>
      <c r="M6" s="17" t="s">
        <v>19</v>
      </c>
      <c r="N6" s="17"/>
      <c r="O6" s="14"/>
      <c r="P6" s="14"/>
      <c r="Q6" s="14"/>
    </row>
    <row r="7" ht="32" customHeight="1" spans="1:17">
      <c r="A7" s="14"/>
      <c r="B7" s="14" t="s">
        <v>30</v>
      </c>
      <c r="C7" s="14"/>
      <c r="D7" s="14"/>
      <c r="E7" s="14"/>
      <c r="F7" s="14"/>
      <c r="G7" s="14"/>
      <c r="H7" s="17">
        <f>SUM(H8:H19)</f>
        <v>799.08</v>
      </c>
      <c r="I7" s="17">
        <f t="shared" ref="I7:N7" si="0">SUM(I8:I19)</f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799.08</v>
      </c>
      <c r="O7" s="14"/>
      <c r="P7" s="14"/>
      <c r="Q7" s="58" t="s">
        <v>31</v>
      </c>
    </row>
    <row r="8" ht="81" customHeight="1" spans="1:17">
      <c r="A8" s="52">
        <v>1</v>
      </c>
      <c r="B8" s="28" t="s">
        <v>32</v>
      </c>
      <c r="C8" s="28" t="s">
        <v>33</v>
      </c>
      <c r="D8" s="28" t="s">
        <v>34</v>
      </c>
      <c r="E8" s="29" t="s">
        <v>35</v>
      </c>
      <c r="F8" s="29" t="s">
        <v>36</v>
      </c>
      <c r="G8" s="29" t="s">
        <v>25</v>
      </c>
      <c r="H8" s="30">
        <v>70.31</v>
      </c>
      <c r="I8" s="19"/>
      <c r="J8" s="21"/>
      <c r="K8" s="21"/>
      <c r="L8" s="21"/>
      <c r="M8" s="19"/>
      <c r="N8" s="30">
        <v>70.31</v>
      </c>
      <c r="O8" s="29" t="s">
        <v>35</v>
      </c>
      <c r="P8" s="29" t="s">
        <v>26</v>
      </c>
      <c r="Q8" s="36" t="s">
        <v>37</v>
      </c>
    </row>
    <row r="9" ht="81" customHeight="1" spans="1:17">
      <c r="A9" s="52">
        <v>2</v>
      </c>
      <c r="B9" s="28" t="s">
        <v>38</v>
      </c>
      <c r="C9" s="28" t="s">
        <v>39</v>
      </c>
      <c r="D9" s="28" t="s">
        <v>40</v>
      </c>
      <c r="E9" s="29" t="s">
        <v>35</v>
      </c>
      <c r="F9" s="29" t="s">
        <v>41</v>
      </c>
      <c r="G9" s="29" t="s">
        <v>25</v>
      </c>
      <c r="H9" s="30">
        <v>38.5</v>
      </c>
      <c r="I9" s="57"/>
      <c r="J9" s="57"/>
      <c r="K9" s="57"/>
      <c r="L9" s="57"/>
      <c r="M9" s="57"/>
      <c r="N9" s="30">
        <v>38.5</v>
      </c>
      <c r="O9" s="29" t="s">
        <v>35</v>
      </c>
      <c r="P9" s="29" t="s">
        <v>26</v>
      </c>
      <c r="Q9" s="36" t="s">
        <v>37</v>
      </c>
    </row>
    <row r="10" ht="81" customHeight="1" spans="1:17">
      <c r="A10" s="52">
        <v>3</v>
      </c>
      <c r="B10" s="28" t="s">
        <v>42</v>
      </c>
      <c r="C10" s="28" t="s">
        <v>43</v>
      </c>
      <c r="D10" s="28" t="s">
        <v>44</v>
      </c>
      <c r="E10" s="29" t="s">
        <v>45</v>
      </c>
      <c r="F10" s="29" t="s">
        <v>46</v>
      </c>
      <c r="G10" s="29" t="s">
        <v>25</v>
      </c>
      <c r="H10" s="30">
        <v>59.8</v>
      </c>
      <c r="I10" s="57"/>
      <c r="J10" s="57"/>
      <c r="K10" s="57"/>
      <c r="L10" s="57"/>
      <c r="M10" s="57"/>
      <c r="N10" s="30">
        <v>59.8</v>
      </c>
      <c r="O10" s="29" t="s">
        <v>45</v>
      </c>
      <c r="P10" s="29" t="s">
        <v>26</v>
      </c>
      <c r="Q10" s="36" t="s">
        <v>37</v>
      </c>
    </row>
    <row r="11" ht="81" customHeight="1" spans="1:17">
      <c r="A11" s="52">
        <v>4</v>
      </c>
      <c r="B11" s="28" t="s">
        <v>47</v>
      </c>
      <c r="C11" s="28" t="s">
        <v>48</v>
      </c>
      <c r="D11" s="28" t="s">
        <v>49</v>
      </c>
      <c r="E11" s="29" t="s">
        <v>50</v>
      </c>
      <c r="F11" s="29" t="s">
        <v>51</v>
      </c>
      <c r="G11" s="29" t="s">
        <v>25</v>
      </c>
      <c r="H11" s="30">
        <v>68.48</v>
      </c>
      <c r="I11" s="57"/>
      <c r="J11" s="57"/>
      <c r="K11" s="57"/>
      <c r="L11" s="57"/>
      <c r="M11" s="57"/>
      <c r="N11" s="30">
        <v>68.48</v>
      </c>
      <c r="O11" s="29" t="s">
        <v>50</v>
      </c>
      <c r="P11" s="29" t="s">
        <v>26</v>
      </c>
      <c r="Q11" s="36" t="s">
        <v>37</v>
      </c>
    </row>
    <row r="12" ht="81" customHeight="1" spans="1:17">
      <c r="A12" s="52">
        <v>5</v>
      </c>
      <c r="B12" s="28" t="s">
        <v>52</v>
      </c>
      <c r="C12" s="28" t="s">
        <v>53</v>
      </c>
      <c r="D12" s="28" t="s">
        <v>54</v>
      </c>
      <c r="E12" s="29" t="s">
        <v>55</v>
      </c>
      <c r="F12" s="29" t="s">
        <v>56</v>
      </c>
      <c r="G12" s="29" t="s">
        <v>25</v>
      </c>
      <c r="H12" s="30">
        <v>49.87</v>
      </c>
      <c r="I12" s="57"/>
      <c r="J12" s="57"/>
      <c r="K12" s="57"/>
      <c r="L12" s="57"/>
      <c r="M12" s="57"/>
      <c r="N12" s="30">
        <v>49.87</v>
      </c>
      <c r="O12" s="29" t="s">
        <v>55</v>
      </c>
      <c r="P12" s="29" t="s">
        <v>26</v>
      </c>
      <c r="Q12" s="36" t="s">
        <v>37</v>
      </c>
    </row>
    <row r="13" ht="81" customHeight="1" spans="1:17">
      <c r="A13" s="52">
        <v>6</v>
      </c>
      <c r="B13" s="28" t="s">
        <v>57</v>
      </c>
      <c r="C13" s="28" t="s">
        <v>58</v>
      </c>
      <c r="D13" s="28" t="s">
        <v>59</v>
      </c>
      <c r="E13" s="29" t="s">
        <v>60</v>
      </c>
      <c r="F13" s="29" t="s">
        <v>61</v>
      </c>
      <c r="G13" s="29" t="s">
        <v>25</v>
      </c>
      <c r="H13" s="30">
        <v>39.95</v>
      </c>
      <c r="I13" s="57"/>
      <c r="J13" s="57"/>
      <c r="K13" s="57"/>
      <c r="L13" s="57"/>
      <c r="M13" s="57"/>
      <c r="N13" s="30">
        <v>39.95</v>
      </c>
      <c r="O13" s="29" t="s">
        <v>60</v>
      </c>
      <c r="P13" s="29" t="s">
        <v>26</v>
      </c>
      <c r="Q13" s="36" t="s">
        <v>37</v>
      </c>
    </row>
    <row r="14" ht="81" customHeight="1" spans="1:17">
      <c r="A14" s="52">
        <v>7</v>
      </c>
      <c r="B14" s="28" t="s">
        <v>62</v>
      </c>
      <c r="C14" s="28" t="s">
        <v>63</v>
      </c>
      <c r="D14" s="28" t="s">
        <v>64</v>
      </c>
      <c r="E14" s="29" t="s">
        <v>65</v>
      </c>
      <c r="F14" s="29" t="s">
        <v>66</v>
      </c>
      <c r="G14" s="29" t="s">
        <v>25</v>
      </c>
      <c r="H14" s="30">
        <v>56.7</v>
      </c>
      <c r="I14" s="57"/>
      <c r="J14" s="57"/>
      <c r="K14" s="57"/>
      <c r="L14" s="57"/>
      <c r="M14" s="57"/>
      <c r="N14" s="30">
        <v>56.7</v>
      </c>
      <c r="O14" s="29" t="s">
        <v>65</v>
      </c>
      <c r="P14" s="29" t="s">
        <v>26</v>
      </c>
      <c r="Q14" s="36" t="s">
        <v>37</v>
      </c>
    </row>
    <row r="15" ht="81" customHeight="1" spans="1:17">
      <c r="A15" s="52">
        <v>8</v>
      </c>
      <c r="B15" s="53" t="s">
        <v>67</v>
      </c>
      <c r="C15" s="28" t="s">
        <v>68</v>
      </c>
      <c r="D15" s="28" t="s">
        <v>69</v>
      </c>
      <c r="E15" s="29" t="s">
        <v>70</v>
      </c>
      <c r="F15" s="29" t="s">
        <v>71</v>
      </c>
      <c r="G15" s="29" t="s">
        <v>25</v>
      </c>
      <c r="H15" s="30">
        <v>72.5</v>
      </c>
      <c r="I15" s="57"/>
      <c r="J15" s="57"/>
      <c r="K15" s="57"/>
      <c r="L15" s="57"/>
      <c r="M15" s="57"/>
      <c r="N15" s="30">
        <v>72.5</v>
      </c>
      <c r="O15" s="29" t="s">
        <v>70</v>
      </c>
      <c r="P15" s="29" t="s">
        <v>26</v>
      </c>
      <c r="Q15" s="36" t="s">
        <v>37</v>
      </c>
    </row>
    <row r="16" ht="81" customHeight="1" spans="1:17">
      <c r="A16" s="52">
        <v>9</v>
      </c>
      <c r="B16" s="53" t="s">
        <v>72</v>
      </c>
      <c r="C16" s="28" t="s">
        <v>73</v>
      </c>
      <c r="D16" s="28" t="s">
        <v>74</v>
      </c>
      <c r="E16" s="29" t="s">
        <v>70</v>
      </c>
      <c r="F16" s="29" t="s">
        <v>75</v>
      </c>
      <c r="G16" s="29" t="s">
        <v>25</v>
      </c>
      <c r="H16" s="30">
        <v>83</v>
      </c>
      <c r="I16" s="57"/>
      <c r="J16" s="57"/>
      <c r="K16" s="57"/>
      <c r="L16" s="57"/>
      <c r="M16" s="57"/>
      <c r="N16" s="30">
        <v>83</v>
      </c>
      <c r="O16" s="29" t="s">
        <v>70</v>
      </c>
      <c r="P16" s="29" t="s">
        <v>26</v>
      </c>
      <c r="Q16" s="36" t="s">
        <v>37</v>
      </c>
    </row>
    <row r="17" ht="81" customHeight="1" spans="1:17">
      <c r="A17" s="52">
        <v>10</v>
      </c>
      <c r="B17" s="28" t="s">
        <v>76</v>
      </c>
      <c r="C17" s="28" t="s">
        <v>77</v>
      </c>
      <c r="D17" s="54" t="s">
        <v>78</v>
      </c>
      <c r="E17" s="29" t="s">
        <v>79</v>
      </c>
      <c r="F17" s="29" t="s">
        <v>80</v>
      </c>
      <c r="G17" s="29" t="s">
        <v>25</v>
      </c>
      <c r="H17" s="30">
        <v>86</v>
      </c>
      <c r="I17" s="57"/>
      <c r="J17" s="57"/>
      <c r="K17" s="57"/>
      <c r="L17" s="57"/>
      <c r="M17" s="57"/>
      <c r="N17" s="30">
        <v>86</v>
      </c>
      <c r="O17" s="29" t="s">
        <v>79</v>
      </c>
      <c r="P17" s="29" t="s">
        <v>26</v>
      </c>
      <c r="Q17" s="36" t="s">
        <v>37</v>
      </c>
    </row>
    <row r="18" ht="81" customHeight="1" spans="1:17">
      <c r="A18" s="52">
        <v>11</v>
      </c>
      <c r="B18" s="28" t="s">
        <v>81</v>
      </c>
      <c r="C18" s="28" t="s">
        <v>82</v>
      </c>
      <c r="D18" s="28" t="s">
        <v>83</v>
      </c>
      <c r="E18" s="29" t="s">
        <v>65</v>
      </c>
      <c r="F18" s="29" t="s">
        <v>84</v>
      </c>
      <c r="G18" s="29" t="s">
        <v>25</v>
      </c>
      <c r="H18" s="30">
        <v>45.97</v>
      </c>
      <c r="I18" s="57"/>
      <c r="J18" s="57"/>
      <c r="K18" s="57"/>
      <c r="L18" s="57"/>
      <c r="M18" s="57"/>
      <c r="N18" s="30">
        <v>45.97</v>
      </c>
      <c r="O18" s="29" t="s">
        <v>65</v>
      </c>
      <c r="P18" s="29" t="s">
        <v>26</v>
      </c>
      <c r="Q18" s="36" t="s">
        <v>37</v>
      </c>
    </row>
    <row r="19" ht="81" customHeight="1" spans="1:17">
      <c r="A19" s="52">
        <v>12</v>
      </c>
      <c r="B19" s="55" t="s">
        <v>85</v>
      </c>
      <c r="C19" s="55" t="s">
        <v>86</v>
      </c>
      <c r="D19" s="55" t="s">
        <v>87</v>
      </c>
      <c r="E19" s="56" t="s">
        <v>88</v>
      </c>
      <c r="F19" s="56" t="s">
        <v>89</v>
      </c>
      <c r="G19" s="29" t="s">
        <v>25</v>
      </c>
      <c r="H19" s="41">
        <v>128</v>
      </c>
      <c r="I19" s="57"/>
      <c r="J19" s="57"/>
      <c r="K19" s="57"/>
      <c r="L19" s="57"/>
      <c r="M19" s="57"/>
      <c r="N19" s="41">
        <v>128</v>
      </c>
      <c r="O19" s="56" t="s">
        <v>88</v>
      </c>
      <c r="P19" s="29" t="s">
        <v>26</v>
      </c>
      <c r="Q19" s="36" t="s">
        <v>37</v>
      </c>
    </row>
  </sheetData>
  <mergeCells count="17">
    <mergeCell ref="A1:B1"/>
    <mergeCell ref="A2:P2"/>
    <mergeCell ref="I5:M5"/>
    <mergeCell ref="A3:A6"/>
    <mergeCell ref="B3:B6"/>
    <mergeCell ref="C3:C6"/>
    <mergeCell ref="D3:D6"/>
    <mergeCell ref="E5:E6"/>
    <mergeCell ref="F5:F6"/>
    <mergeCell ref="G3:G6"/>
    <mergeCell ref="H5:H6"/>
    <mergeCell ref="N5:N6"/>
    <mergeCell ref="O3:O6"/>
    <mergeCell ref="P3:P6"/>
    <mergeCell ref="Q3:Q6"/>
    <mergeCell ref="E3:F4"/>
    <mergeCell ref="H3:N4"/>
  </mergeCells>
  <conditionalFormatting sqref="B8">
    <cfRule type="duplicateValues" dxfId="0" priority="1"/>
  </conditionalFormatting>
  <pageMargins left="0.75" right="0.75" top="1" bottom="1" header="0.5" footer="0.5"/>
  <pageSetup paperSize="9" scale="6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view="pageBreakPreview" zoomScaleNormal="100" workbookViewId="0">
      <selection activeCell="A1" sqref="$A1:$XFD1048576"/>
    </sheetView>
  </sheetViews>
  <sheetFormatPr defaultColWidth="9" defaultRowHeight="13.5"/>
  <cols>
    <col min="1" max="1" width="5" style="3" customWidth="1"/>
    <col min="2" max="2" width="13.5" style="3" customWidth="1"/>
    <col min="3" max="3" width="26.375" style="3" customWidth="1"/>
    <col min="4" max="4" width="29" style="3" customWidth="1"/>
    <col min="5" max="5" width="7" style="4" customWidth="1"/>
    <col min="6" max="6" width="7.625" style="4" customWidth="1"/>
    <col min="7" max="7" width="8.75" style="5" customWidth="1"/>
    <col min="8" max="8" width="9.25" style="3"/>
    <col min="9" max="9" width="8" style="3" customWidth="1"/>
    <col min="10" max="11" width="5.25" style="3" customWidth="1"/>
    <col min="12" max="12" width="7.25" style="3" customWidth="1"/>
    <col min="13" max="16" width="4.625" style="3" customWidth="1"/>
    <col min="17" max="17" width="9.375" style="3" customWidth="1"/>
    <col min="18" max="19" width="9" style="3"/>
    <col min="20" max="20" width="7.5" style="3" customWidth="1"/>
    <col min="21" max="21" width="7.375" style="3" customWidth="1"/>
    <col min="22" max="16384" width="9" style="3"/>
  </cols>
  <sheetData>
    <row r="1" ht="25" customHeight="1" spans="1:18">
      <c r="A1" s="6" t="s">
        <v>90</v>
      </c>
      <c r="B1" s="7"/>
      <c r="C1" s="8"/>
      <c r="D1" s="9"/>
      <c r="E1" s="10"/>
      <c r="F1" s="11"/>
      <c r="G1" s="11"/>
      <c r="H1" s="9"/>
      <c r="I1" s="9"/>
      <c r="J1" s="9"/>
      <c r="K1" s="9"/>
      <c r="L1" s="9"/>
      <c r="M1" s="9"/>
      <c r="N1" s="9"/>
      <c r="O1" s="9"/>
      <c r="P1" s="9"/>
      <c r="Q1" s="10"/>
      <c r="R1" s="9"/>
    </row>
    <row r="2" ht="28.5" spans="1:21">
      <c r="A2" s="12" t="s">
        <v>91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24" customHeight="1" spans="1:21">
      <c r="A3" s="14" t="s">
        <v>2</v>
      </c>
      <c r="B3" s="14" t="s">
        <v>3</v>
      </c>
      <c r="C3" s="14" t="s">
        <v>4</v>
      </c>
      <c r="D3" s="14" t="s">
        <v>5</v>
      </c>
      <c r="E3" s="14" t="s">
        <v>92</v>
      </c>
      <c r="F3" s="14"/>
      <c r="G3" s="15" t="s">
        <v>7</v>
      </c>
      <c r="H3" s="16" t="s">
        <v>8</v>
      </c>
      <c r="I3" s="34"/>
      <c r="J3" s="34"/>
      <c r="K3" s="34"/>
      <c r="L3" s="34"/>
      <c r="M3" s="34"/>
      <c r="N3" s="34"/>
      <c r="O3" s="34"/>
      <c r="P3" s="34"/>
      <c r="Q3" s="43"/>
      <c r="R3" s="14" t="s">
        <v>9</v>
      </c>
      <c r="S3" s="14" t="s">
        <v>10</v>
      </c>
      <c r="T3" s="44" t="s">
        <v>93</v>
      </c>
      <c r="U3" s="15" t="s">
        <v>94</v>
      </c>
    </row>
    <row r="4" ht="27" customHeight="1" spans="1:21">
      <c r="A4" s="14"/>
      <c r="B4" s="14"/>
      <c r="C4" s="14"/>
      <c r="D4" s="14"/>
      <c r="E4" s="14" t="s">
        <v>11</v>
      </c>
      <c r="F4" s="14" t="s">
        <v>12</v>
      </c>
      <c r="G4" s="15"/>
      <c r="H4" s="17" t="s">
        <v>13</v>
      </c>
      <c r="I4" s="17" t="s">
        <v>14</v>
      </c>
      <c r="J4" s="17"/>
      <c r="K4" s="17"/>
      <c r="L4" s="17"/>
      <c r="M4" s="17"/>
      <c r="N4" s="17"/>
      <c r="O4" s="17"/>
      <c r="P4" s="17"/>
      <c r="Q4" s="17" t="s">
        <v>15</v>
      </c>
      <c r="R4" s="14"/>
      <c r="S4" s="14"/>
      <c r="T4" s="45"/>
      <c r="U4" s="15"/>
    </row>
    <row r="5" ht="43" customHeight="1" spans="1:21">
      <c r="A5" s="14"/>
      <c r="B5" s="14"/>
      <c r="C5" s="14"/>
      <c r="D5" s="14"/>
      <c r="E5" s="14"/>
      <c r="F5" s="14"/>
      <c r="G5" s="15"/>
      <c r="H5" s="17"/>
      <c r="I5" s="17" t="s">
        <v>13</v>
      </c>
      <c r="J5" s="17" t="s">
        <v>95</v>
      </c>
      <c r="K5" s="17" t="s">
        <v>96</v>
      </c>
      <c r="L5" s="17" t="s">
        <v>97</v>
      </c>
      <c r="M5" s="17" t="s">
        <v>98</v>
      </c>
      <c r="N5" s="17" t="s">
        <v>99</v>
      </c>
      <c r="O5" s="17" t="s">
        <v>100</v>
      </c>
      <c r="P5" s="17" t="s">
        <v>19</v>
      </c>
      <c r="Q5" s="17"/>
      <c r="R5" s="14"/>
      <c r="S5" s="14"/>
      <c r="T5" s="46"/>
      <c r="U5" s="15"/>
    </row>
    <row r="6" ht="47" customHeight="1" spans="1:21">
      <c r="A6" s="18"/>
      <c r="B6" s="19" t="s">
        <v>30</v>
      </c>
      <c r="C6" s="19"/>
      <c r="D6" s="20"/>
      <c r="E6" s="19"/>
      <c r="F6" s="19"/>
      <c r="G6" s="21"/>
      <c r="H6" s="21">
        <f>SUM(H7:H14)</f>
        <v>851.11</v>
      </c>
      <c r="I6" s="21">
        <f>SUM(I7:I14)</f>
        <v>250</v>
      </c>
      <c r="J6" s="21"/>
      <c r="K6" s="21"/>
      <c r="L6" s="21">
        <f>SUM(L7:L14)</f>
        <v>250</v>
      </c>
      <c r="M6" s="35"/>
      <c r="N6" s="35"/>
      <c r="O6" s="35"/>
      <c r="P6" s="21"/>
      <c r="Q6" s="21">
        <f>SUM(Q7:Q14)</f>
        <v>601.11</v>
      </c>
      <c r="R6" s="21"/>
      <c r="S6" s="21"/>
      <c r="T6" s="21">
        <f>SUM(T7:T14)</f>
        <v>205.85</v>
      </c>
      <c r="U6" s="47"/>
    </row>
    <row r="7" s="1" customFormat="1" ht="90" customHeight="1" spans="1:21">
      <c r="A7" s="22">
        <v>1</v>
      </c>
      <c r="B7" s="23" t="s">
        <v>101</v>
      </c>
      <c r="C7" s="23" t="s">
        <v>102</v>
      </c>
      <c r="D7" s="24" t="s">
        <v>103</v>
      </c>
      <c r="E7" s="25" t="s">
        <v>55</v>
      </c>
      <c r="F7" s="25" t="s">
        <v>104</v>
      </c>
      <c r="G7" s="25" t="s">
        <v>25</v>
      </c>
      <c r="H7" s="26">
        <v>39.35</v>
      </c>
      <c r="I7" s="26"/>
      <c r="J7" s="36"/>
      <c r="K7" s="36"/>
      <c r="L7" s="36"/>
      <c r="M7" s="36"/>
      <c r="N7" s="36"/>
      <c r="O7" s="36"/>
      <c r="P7" s="37"/>
      <c r="Q7" s="37">
        <v>39.35</v>
      </c>
      <c r="R7" s="25" t="s">
        <v>55</v>
      </c>
      <c r="S7" s="25" t="s">
        <v>26</v>
      </c>
      <c r="T7" s="37">
        <v>39.35</v>
      </c>
      <c r="U7" s="36" t="s">
        <v>105</v>
      </c>
    </row>
    <row r="8" s="1" customFormat="1" ht="74" customHeight="1" spans="1:21">
      <c r="A8" s="22">
        <v>2</v>
      </c>
      <c r="B8" s="23" t="s">
        <v>106</v>
      </c>
      <c r="C8" s="23" t="s">
        <v>107</v>
      </c>
      <c r="D8" s="24" t="s">
        <v>108</v>
      </c>
      <c r="E8" s="25" t="s">
        <v>109</v>
      </c>
      <c r="F8" s="25" t="s">
        <v>110</v>
      </c>
      <c r="G8" s="25" t="s">
        <v>25</v>
      </c>
      <c r="H8" s="26">
        <v>96.5</v>
      </c>
      <c r="I8" s="26"/>
      <c r="J8" s="36"/>
      <c r="K8" s="36"/>
      <c r="L8" s="37"/>
      <c r="M8" s="37"/>
      <c r="N8" s="36"/>
      <c r="O8" s="36"/>
      <c r="P8" s="36"/>
      <c r="Q8" s="37">
        <v>96.5</v>
      </c>
      <c r="R8" s="25" t="s">
        <v>109</v>
      </c>
      <c r="S8" s="25" t="s">
        <v>26</v>
      </c>
      <c r="T8" s="37">
        <v>96.5</v>
      </c>
      <c r="U8" s="36" t="s">
        <v>105</v>
      </c>
    </row>
    <row r="9" s="2" customFormat="1" ht="90" customHeight="1" spans="1:21">
      <c r="A9" s="27">
        <v>3</v>
      </c>
      <c r="B9" s="28" t="s">
        <v>111</v>
      </c>
      <c r="C9" s="28" t="s">
        <v>112</v>
      </c>
      <c r="D9" s="28" t="s">
        <v>113</v>
      </c>
      <c r="E9" s="29" t="s">
        <v>114</v>
      </c>
      <c r="F9" s="29" t="s">
        <v>115</v>
      </c>
      <c r="G9" s="29" t="s">
        <v>25</v>
      </c>
      <c r="H9" s="30">
        <v>80.5</v>
      </c>
      <c r="I9" s="30">
        <v>80.5</v>
      </c>
      <c r="J9" s="38"/>
      <c r="K9" s="38"/>
      <c r="L9" s="38">
        <v>80.5</v>
      </c>
      <c r="M9" s="38"/>
      <c r="N9" s="39"/>
      <c r="O9" s="39"/>
      <c r="P9" s="38"/>
      <c r="Q9" s="38"/>
      <c r="R9" s="29" t="s">
        <v>114</v>
      </c>
      <c r="S9" s="29" t="s">
        <v>26</v>
      </c>
      <c r="T9" s="38"/>
      <c r="U9" s="39"/>
    </row>
    <row r="10" s="1" customFormat="1" ht="93" customHeight="1" spans="1:21">
      <c r="A10" s="22">
        <v>4</v>
      </c>
      <c r="B10" s="23" t="s">
        <v>116</v>
      </c>
      <c r="C10" s="23" t="s">
        <v>117</v>
      </c>
      <c r="D10" s="23" t="s">
        <v>118</v>
      </c>
      <c r="E10" s="25" t="s">
        <v>119</v>
      </c>
      <c r="F10" s="25" t="s">
        <v>120</v>
      </c>
      <c r="G10" s="25" t="s">
        <v>25</v>
      </c>
      <c r="H10" s="26">
        <v>70</v>
      </c>
      <c r="I10" s="40"/>
      <c r="J10" s="40"/>
      <c r="K10" s="40"/>
      <c r="L10" s="40"/>
      <c r="M10" s="40"/>
      <c r="N10" s="36"/>
      <c r="O10" s="36"/>
      <c r="P10" s="36"/>
      <c r="Q10" s="26">
        <v>70</v>
      </c>
      <c r="R10" s="25" t="s">
        <v>121</v>
      </c>
      <c r="S10" s="25" t="s">
        <v>26</v>
      </c>
      <c r="T10" s="26">
        <v>70</v>
      </c>
      <c r="U10" s="36" t="s">
        <v>105</v>
      </c>
    </row>
    <row r="11" s="2" customFormat="1" ht="108" customHeight="1" spans="1:21">
      <c r="A11" s="27">
        <v>5</v>
      </c>
      <c r="B11" s="31" t="s">
        <v>122</v>
      </c>
      <c r="C11" s="31" t="s">
        <v>123</v>
      </c>
      <c r="D11" s="31" t="s">
        <v>124</v>
      </c>
      <c r="E11" s="32" t="s">
        <v>114</v>
      </c>
      <c r="F11" s="32" t="s">
        <v>125</v>
      </c>
      <c r="G11" s="31" t="s">
        <v>25</v>
      </c>
      <c r="H11" s="30">
        <v>98.9</v>
      </c>
      <c r="I11" s="30">
        <v>98.9</v>
      </c>
      <c r="J11" s="41"/>
      <c r="K11" s="41"/>
      <c r="L11" s="32">
        <v>98.9</v>
      </c>
      <c r="M11" s="32"/>
      <c r="N11" s="41"/>
      <c r="O11" s="41"/>
      <c r="P11" s="41"/>
      <c r="Q11" s="32"/>
      <c r="R11" s="32" t="s">
        <v>114</v>
      </c>
      <c r="S11" s="29" t="s">
        <v>26</v>
      </c>
      <c r="T11" s="19"/>
      <c r="U11" s="39"/>
    </row>
    <row r="12" s="2" customFormat="1" ht="99" customHeight="1" spans="1:21">
      <c r="A12" s="27">
        <v>6</v>
      </c>
      <c r="B12" s="31" t="s">
        <v>126</v>
      </c>
      <c r="C12" s="31" t="s">
        <v>127</v>
      </c>
      <c r="D12" s="31" t="s">
        <v>128</v>
      </c>
      <c r="E12" s="32" t="s">
        <v>23</v>
      </c>
      <c r="F12" s="32" t="s">
        <v>129</v>
      </c>
      <c r="G12" s="31" t="s">
        <v>25</v>
      </c>
      <c r="H12" s="30">
        <v>79.13</v>
      </c>
      <c r="I12" s="30">
        <v>70.6</v>
      </c>
      <c r="J12" s="41"/>
      <c r="K12" s="41"/>
      <c r="L12" s="42">
        <v>70.6</v>
      </c>
      <c r="M12" s="42"/>
      <c r="N12" s="41"/>
      <c r="O12" s="41"/>
      <c r="P12" s="41"/>
      <c r="Q12" s="42">
        <v>8.53</v>
      </c>
      <c r="R12" s="32" t="s">
        <v>23</v>
      </c>
      <c r="S12" s="29" t="s">
        <v>26</v>
      </c>
      <c r="T12" s="19"/>
      <c r="U12" s="39"/>
    </row>
    <row r="13" s="2" customFormat="1" ht="105" customHeight="1" spans="1:21">
      <c r="A13" s="27">
        <v>7</v>
      </c>
      <c r="B13" s="28" t="s">
        <v>130</v>
      </c>
      <c r="C13" s="19" t="s">
        <v>131</v>
      </c>
      <c r="D13" s="33" t="s">
        <v>132</v>
      </c>
      <c r="E13" s="29" t="s">
        <v>35</v>
      </c>
      <c r="F13" s="29" t="s">
        <v>41</v>
      </c>
      <c r="G13" s="29" t="s">
        <v>25</v>
      </c>
      <c r="H13" s="30">
        <v>150</v>
      </c>
      <c r="I13" s="30">
        <v>0</v>
      </c>
      <c r="J13" s="41"/>
      <c r="K13" s="41"/>
      <c r="L13" s="41"/>
      <c r="M13" s="41"/>
      <c r="N13" s="41"/>
      <c r="O13" s="41"/>
      <c r="P13" s="41"/>
      <c r="Q13" s="38">
        <v>150</v>
      </c>
      <c r="R13" s="29" t="s">
        <v>35</v>
      </c>
      <c r="S13" s="29" t="s">
        <v>26</v>
      </c>
      <c r="T13" s="19"/>
      <c r="U13" s="19" t="s">
        <v>133</v>
      </c>
    </row>
    <row r="14" s="2" customFormat="1" ht="139" customHeight="1" spans="1:21">
      <c r="A14" s="27">
        <v>8</v>
      </c>
      <c r="B14" s="19" t="s">
        <v>20</v>
      </c>
      <c r="C14" s="20" t="s">
        <v>21</v>
      </c>
      <c r="D14" s="20" t="s">
        <v>22</v>
      </c>
      <c r="E14" s="19" t="s">
        <v>23</v>
      </c>
      <c r="F14" s="19" t="s">
        <v>24</v>
      </c>
      <c r="G14" s="29" t="s">
        <v>25</v>
      </c>
      <c r="H14" s="19">
        <v>236.73</v>
      </c>
      <c r="I14" s="30">
        <v>0</v>
      </c>
      <c r="J14" s="39"/>
      <c r="K14" s="39"/>
      <c r="L14" s="39"/>
      <c r="M14" s="39"/>
      <c r="N14" s="39"/>
      <c r="O14" s="39"/>
      <c r="P14" s="39"/>
      <c r="Q14" s="19">
        <v>236.73</v>
      </c>
      <c r="R14" s="29" t="s">
        <v>23</v>
      </c>
      <c r="S14" s="29" t="s">
        <v>26</v>
      </c>
      <c r="T14" s="19"/>
      <c r="U14" s="19" t="s">
        <v>134</v>
      </c>
    </row>
  </sheetData>
  <autoFilter ref="A5:U14">
    <extLst/>
  </autoFilter>
  <mergeCells count="18">
    <mergeCell ref="A1:B1"/>
    <mergeCell ref="A2:U2"/>
    <mergeCell ref="E3:F3"/>
    <mergeCell ref="H3:Q3"/>
    <mergeCell ref="I4:P4"/>
    <mergeCell ref="A3:A5"/>
    <mergeCell ref="B3:B5"/>
    <mergeCell ref="C3:C5"/>
    <mergeCell ref="D3:D5"/>
    <mergeCell ref="E4:E5"/>
    <mergeCell ref="F4:F5"/>
    <mergeCell ref="G3:G5"/>
    <mergeCell ref="H4:H5"/>
    <mergeCell ref="Q4:Q5"/>
    <mergeCell ref="R3:R5"/>
    <mergeCell ref="S3:S5"/>
    <mergeCell ref="T3:T5"/>
    <mergeCell ref="U3:U5"/>
  </mergeCells>
  <pageMargins left="0.354166666666667" right="0.393055555555556" top="0.747916666666667" bottom="0.354166666666667" header="0.472222222222222" footer="0.118055555555556"/>
  <pageSetup paperSize="9" scale="7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新增项目</vt:lpstr>
      <vt:lpstr>调减项目</vt:lpstr>
      <vt:lpstr>调整后项目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桃花依旧笑春风1409824080</cp:lastModifiedBy>
  <dcterms:created xsi:type="dcterms:W3CDTF">2019-08-06T09:16:00Z</dcterms:created>
  <cp:lastPrinted>2019-08-23T08:23:00Z</cp:lastPrinted>
  <dcterms:modified xsi:type="dcterms:W3CDTF">2023-10-27T09:14:32Z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70965B44045449CCB99046D97AAF666C</vt:lpwstr>
  </property>
</Properties>
</file>